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mc:AlternateContent xmlns:mc="http://schemas.openxmlformats.org/markup-compatibility/2006">
    <mc:Choice Requires="x15">
      <x15ac:absPath xmlns:x15ac="http://schemas.microsoft.com/office/spreadsheetml/2010/11/ac" url="C:\Users\shlomitu\Desktop\אמנים במצוקה\אמנים במצוקה קורונה\"/>
    </mc:Choice>
  </mc:AlternateContent>
  <xr:revisionPtr revIDLastSave="0" documentId="13_ncr:1_{A2F54956-0316-432B-921D-5B4D97368A4A}" xr6:coauthVersionLast="36" xr6:coauthVersionMax="36" xr10:uidLastSave="{00000000-0000-0000-0000-000000000000}"/>
  <bookViews>
    <workbookView xWindow="0" yWindow="0" windowWidth="28800" windowHeight="12255" xr2:uid="{00000000-000D-0000-FFFF-FFFF00000000}"/>
  </bookViews>
  <sheets>
    <sheet name="תנאי סף" sheetId="4" r:id="rId1"/>
    <sheet name="מחיר וסיכום" sheetId="6" r:id="rId2"/>
  </sheets>
  <definedNames>
    <definedName name="_Ref179538436" localSheetId="0">'תנאי סף'!#REF!</definedName>
    <definedName name="_Ref296892477" localSheetId="0">'תנאי סף'!$B$11</definedName>
    <definedName name="_Ref297537502" localSheetId="0">'תנאי סף'!#REF!</definedName>
    <definedName name="_Ref299614156" localSheetId="0">'תנאי סף'!#REF!</definedName>
    <definedName name="_Ref370930661" localSheetId="0">'תנאי סף'!$B$9</definedName>
    <definedName name="_Ref373241086" localSheetId="0">'תנאי סף'!$B$12</definedName>
    <definedName name="_Ref381015046" localSheetId="0">'תנאי סף'!#REF!</definedName>
    <definedName name="_Ref397199965" localSheetId="0">'תנאי סף'!$B$10</definedName>
    <definedName name="_Ref399016160" localSheetId="0">'תנאי סף'!#REF!</definedName>
    <definedName name="_Ref404259197" localSheetId="0">'תנאי סף'!#REF!</definedName>
    <definedName name="_Ref445211817" localSheetId="0">'תנאי סף'!#REF!</definedName>
    <definedName name="_xlnm.Print_Area" localSheetId="0">'תנאי סף'!$A$1:$G$16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 i="6" l="1"/>
  <c r="G5" i="6"/>
  <c r="F5" i="6"/>
  <c r="E5" i="6"/>
  <c r="D6" i="6" s="1"/>
  <c r="D5" i="6"/>
  <c r="G3" i="6"/>
  <c r="H3" i="6"/>
  <c r="H6" i="6" l="1"/>
  <c r="F6" i="6"/>
  <c r="E6" i="6"/>
  <c r="G6" i="6"/>
  <c r="F3" i="6" l="1"/>
  <c r="E3" i="6"/>
  <c r="D3" i="6"/>
</calcChain>
</file>

<file path=xl/sharedStrings.xml><?xml version="1.0" encoding="utf-8"?>
<sst xmlns="http://schemas.openxmlformats.org/spreadsheetml/2006/main" count="32" uniqueCount="32">
  <si>
    <t>שם המציע:</t>
  </si>
  <si>
    <t>מס' הצעה</t>
  </si>
  <si>
    <t>ח.פ./ת"ז</t>
  </si>
  <si>
    <t>שם איש הקשר:</t>
  </si>
  <si>
    <t>טלפון:</t>
  </si>
  <si>
    <t>מס' סעיף</t>
  </si>
  <si>
    <t>כתובת דוא"ל:</t>
  </si>
  <si>
    <t>תנאי סף</t>
  </si>
  <si>
    <t>תנאי סף מנהליים</t>
  </si>
  <si>
    <t>תנאי סף מקצועיים</t>
  </si>
  <si>
    <t>מס' מציע</t>
  </si>
  <si>
    <t>רכיב</t>
  </si>
  <si>
    <t>ציון מחיר:</t>
  </si>
  <si>
    <t>שם המציע</t>
  </si>
  <si>
    <t>המציע עומד בדרישות תקנה 6(א) לתקנות חובת המכרזים, התשנ"ג-1993 ובכלל זה מחזיק בכל האישורים הנדרשים לפי חוק עסקאות גופים ציבוריים, התשל"ו-1976 כשהם תקפים.</t>
  </si>
  <si>
    <t>אין מניעה, לפי כל דין או הסכם שהמציע צד לו, להשתתפותו של המציע במכרז ואין אפשרות כלשהי לקיומו של ניגוד עניינים, ישיר או עקיף, בין ענייני המציע, בעלי השליטה בו, נושאי המשרה שלו או הפועלים מטעמו, לבין ענייני המשרד או מתן השירותים.</t>
  </si>
  <si>
    <t>1.5.1</t>
  </si>
  <si>
    <t>1.5.2</t>
  </si>
  <si>
    <t>1.5.1.1</t>
  </si>
  <si>
    <t>1.5.1.2</t>
  </si>
  <si>
    <t>1.5.1.3</t>
  </si>
  <si>
    <t>1.5.1.4</t>
  </si>
  <si>
    <t>1.5.2.1</t>
  </si>
  <si>
    <t>1.5.2.2</t>
  </si>
  <si>
    <t>המציע בעל ניסיון של שנתיים לפחות בניהול מערך תשלומים עבור 100 מוטבים בשנה לכל הפחות.</t>
  </si>
  <si>
    <t>עלות כוללת לניהול הקרן (ללא מע"מ)</t>
  </si>
  <si>
    <r>
      <t>עלות כוללת לניהול הקרן (</t>
    </r>
    <r>
      <rPr>
        <b/>
        <u/>
        <sz val="12"/>
        <color rgb="FF000000"/>
        <rFont val="Arial"/>
        <family val="2"/>
        <scheme val="minor"/>
      </rPr>
      <t>כולל מע"מ</t>
    </r>
    <r>
      <rPr>
        <b/>
        <sz val="12"/>
        <color rgb="FF000000"/>
        <rFont val="Arial"/>
        <family val="2"/>
        <scheme val="minor"/>
      </rPr>
      <t>)</t>
    </r>
  </si>
  <si>
    <t>על המציע להיות תאגיד הרשום בישראל או עצמאי. להוכחת עמידתו בתנאי סף זה על המציע לצרף להצעתו אישור על רישום המציע במרשם הרלוונטי, בהתאם לדין החל עליו.</t>
  </si>
  <si>
    <t>אם המציע הוא תאגיד – במועד הגשת ההצעה המציע אינו בעל חובות אגרה שנתית לרשות התאגידים בגין שנת 2021 או מוקדם מכך. כמו כן, הוא אינו מוגדר כ"חברה מפרת חוק" ולא נשלחה אליו התראה לפני רישום כ"חברה מפרת חוק" כאמור בסעיף 362א' לחוק החברות, התשנ"ט 1999.</t>
  </si>
  <si>
    <t>המציע ניהל, ריכז וטיפל בבקשות לקבלת סיוע כספי/ מענקים/ תמיכה כספית בהתאם לקריטריונים מוגדרים מראש, במשך 3 שנים לפחות מתוך 7 האחרונות.
ניהול ההליך כלל בדיקת הבקשות שהתקבלו, טיפול בהשלמת מסמכים חסרים מול מגישי הבקשות, בדיקת עמידת המציעים באמות המידה לקבלת המענק, הכנת מודל כלכלי לחישוב גובה המענק, משלוח הודעות לזכאים וטיפול בהעברת המענקים לזכאים, לרבות הכנת דו"חות ביצוע, תיעוד הישיבות בפרוטוקולים מסודרים וכו'.</t>
  </si>
  <si>
    <t>1.5.2.3</t>
  </si>
  <si>
    <t>המציע יציג מטעמו מנהל פרויקט בעל ניסיון של שלוש (3) שנים לפחות בשבע השנים האחרונות בניהול פרויקטים העוסקים בהפעלת מנגנון קליטה, איסוף ובדיקה של בקשות, בחירת הזכאים למענק בהתאם לאמות מידה וביצוע תשלומים בהתאם. כאשר במהלך תקופה זו ניהל המציע בתחומים אלו פרויקט אחד שמשכו שנה אחת לפחות ובהיקף כספי מינימאלי של 500,000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</si>
</sst>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17" x14ac:knownFonts="1">
    <font>
      <sz val="11"/>
      <color theme="1"/>
      <name val="Arial"/>
      <family val="2"/>
      <charset val="177"/>
      <scheme val="minor"/>
    </font>
    <font>
      <b/>
      <sz val="12"/>
      <color theme="1"/>
      <name val="David"/>
      <family val="2"/>
    </font>
    <font>
      <sz val="12"/>
      <color theme="1"/>
      <name val="David"/>
      <family val="2"/>
    </font>
    <font>
      <u/>
      <sz val="11"/>
      <color theme="10"/>
      <name val="Arial"/>
      <family val="2"/>
      <charset val="177"/>
      <scheme val="minor"/>
    </font>
    <font>
      <sz val="11"/>
      <color theme="1"/>
      <name val="David"/>
      <family val="2"/>
    </font>
    <font>
      <sz val="12"/>
      <color rgb="FF000000"/>
      <name val="Arial"/>
      <family val="2"/>
    </font>
    <font>
      <sz val="12"/>
      <color theme="1"/>
      <name val="Arial"/>
      <family val="2"/>
    </font>
    <font>
      <sz val="11"/>
      <color theme="1"/>
      <name val="Arial"/>
      <family val="2"/>
      <charset val="177"/>
      <scheme val="minor"/>
    </font>
    <font>
      <u/>
      <sz val="8"/>
      <color theme="10"/>
      <name val="Arial"/>
      <family val="2"/>
      <charset val="177"/>
      <scheme val="minor"/>
    </font>
    <font>
      <b/>
      <sz val="10"/>
      <color theme="1"/>
      <name val="David"/>
      <family val="2"/>
    </font>
    <font>
      <sz val="11"/>
      <name val="David"/>
      <family val="2"/>
    </font>
    <font>
      <b/>
      <sz val="12"/>
      <color rgb="FF000000"/>
      <name val="Arial"/>
      <family val="2"/>
      <scheme val="minor"/>
    </font>
    <font>
      <b/>
      <sz val="12"/>
      <color theme="1"/>
      <name val="Arial"/>
      <family val="2"/>
      <scheme val="minor"/>
    </font>
    <font>
      <sz val="12"/>
      <color theme="1"/>
      <name val="Arial"/>
      <family val="2"/>
      <scheme val="minor"/>
    </font>
    <font>
      <sz val="12"/>
      <color rgb="FF000000"/>
      <name val="Arial"/>
      <family val="2"/>
      <scheme val="minor"/>
    </font>
    <font>
      <b/>
      <sz val="11"/>
      <color theme="1"/>
      <name val="Arial"/>
      <family val="2"/>
      <scheme val="minor"/>
    </font>
    <font>
      <b/>
      <u/>
      <sz val="12"/>
      <color rgb="FF000000"/>
      <name val="Arial"/>
      <family val="2"/>
      <scheme val="minor"/>
    </font>
  </fonts>
  <fills count="7">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EBFEFF"/>
        <bgColor indexed="64"/>
      </patternFill>
    </fill>
    <fill>
      <patternFill patternType="solid">
        <fgColor theme="7" tint="0.79998168889431442"/>
        <bgColor indexed="64"/>
      </patternFill>
    </fill>
  </fills>
  <borders count="28">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bottom style="medium">
        <color indexed="64"/>
      </bottom>
      <diagonal/>
    </border>
    <border>
      <left/>
      <right/>
      <top/>
      <bottom style="thin">
        <color indexed="64"/>
      </bottom>
      <diagonal/>
    </border>
  </borders>
  <cellStyleXfs count="3">
    <xf numFmtId="0" fontId="0" fillId="0" borderId="0"/>
    <xf numFmtId="0" fontId="3" fillId="0" borderId="0" applyNumberFormat="0" applyFill="0" applyBorder="0" applyAlignment="0" applyProtection="0"/>
    <xf numFmtId="44" fontId="7" fillId="0" borderId="0" applyFont="0" applyFill="0" applyBorder="0" applyAlignment="0" applyProtection="0"/>
  </cellStyleXfs>
  <cellXfs count="72">
    <xf numFmtId="0" fontId="0" fillId="0" borderId="0" xfId="0"/>
    <xf numFmtId="0" fontId="1" fillId="3" borderId="1" xfId="0" applyFont="1" applyFill="1" applyBorder="1" applyAlignment="1" applyProtection="1">
      <alignment horizontal="center" vertical="center" wrapText="1"/>
      <protection hidden="1"/>
    </xf>
    <xf numFmtId="0" fontId="1" fillId="3" borderId="7" xfId="0" applyFont="1" applyFill="1" applyBorder="1" applyAlignment="1" applyProtection="1">
      <alignment horizontal="center" vertical="center" readingOrder="2"/>
      <protection hidden="1"/>
    </xf>
    <xf numFmtId="0" fontId="2" fillId="0" borderId="0" xfId="0" applyFont="1"/>
    <xf numFmtId="0" fontId="1" fillId="3" borderId="17" xfId="0" applyFont="1" applyFill="1" applyBorder="1" applyAlignment="1" applyProtection="1">
      <alignment horizontal="center" vertical="center" wrapText="1"/>
      <protection hidden="1"/>
    </xf>
    <xf numFmtId="0" fontId="1" fillId="3" borderId="17" xfId="0" applyFont="1" applyFill="1" applyBorder="1" applyAlignment="1" applyProtection="1">
      <alignment horizontal="center" vertical="center" wrapText="1" readingOrder="2"/>
      <protection hidden="1"/>
    </xf>
    <xf numFmtId="0" fontId="1" fillId="3" borderId="12" xfId="0" applyFont="1" applyFill="1" applyBorder="1" applyAlignment="1" applyProtection="1">
      <alignment horizontal="center" wrapText="1"/>
      <protection hidden="1"/>
    </xf>
    <xf numFmtId="0" fontId="1" fillId="3" borderId="2" xfId="0" applyFont="1" applyFill="1" applyBorder="1" applyAlignment="1" applyProtection="1">
      <alignment horizontal="center" vertical="center" wrapText="1"/>
      <protection hidden="1"/>
    </xf>
    <xf numFmtId="0" fontId="2" fillId="2" borderId="14" xfId="0" applyFont="1" applyFill="1" applyBorder="1" applyAlignment="1" applyProtection="1">
      <alignment horizontal="center" vertical="center" wrapText="1"/>
      <protection locked="0"/>
    </xf>
    <xf numFmtId="0" fontId="2" fillId="0" borderId="0" xfId="0" applyFont="1" applyProtection="1">
      <protection hidden="1"/>
    </xf>
    <xf numFmtId="0" fontId="2" fillId="0" borderId="0" xfId="0" applyFont="1" applyBorder="1" applyProtection="1">
      <protection hidden="1"/>
    </xf>
    <xf numFmtId="0" fontId="1" fillId="0" borderId="0" xfId="0" applyFont="1" applyBorder="1" applyAlignment="1" applyProtection="1">
      <protection hidden="1"/>
    </xf>
    <xf numFmtId="49" fontId="1" fillId="5" borderId="18" xfId="0" applyNumberFormat="1" applyFont="1" applyFill="1" applyBorder="1" applyAlignment="1" applyProtection="1">
      <alignment horizontal="center" vertical="center" readingOrder="2"/>
      <protection hidden="1"/>
    </xf>
    <xf numFmtId="0" fontId="2" fillId="2" borderId="11" xfId="0" applyFont="1" applyFill="1" applyBorder="1" applyAlignment="1" applyProtection="1">
      <alignment horizontal="center" vertical="center" wrapText="1"/>
      <protection locked="0"/>
    </xf>
    <xf numFmtId="0" fontId="1" fillId="4" borderId="10" xfId="0" applyNumberFormat="1" applyFont="1" applyFill="1" applyBorder="1" applyAlignment="1" applyProtection="1">
      <alignment horizontal="center" vertical="center"/>
      <protection hidden="1"/>
    </xf>
    <xf numFmtId="0" fontId="2" fillId="2" borderId="19" xfId="0" applyFont="1" applyFill="1" applyBorder="1" applyAlignment="1" applyProtection="1">
      <alignment horizontal="center" vertical="center" wrapText="1"/>
      <protection locked="0"/>
    </xf>
    <xf numFmtId="0" fontId="1" fillId="4" borderId="4" xfId="0" applyFont="1" applyFill="1" applyBorder="1" applyAlignment="1" applyProtection="1">
      <alignment horizontal="center" vertical="center" wrapText="1"/>
      <protection hidden="1"/>
    </xf>
    <xf numFmtId="0" fontId="2" fillId="5" borderId="14" xfId="0" applyFont="1" applyFill="1" applyBorder="1" applyAlignment="1" applyProtection="1">
      <alignment horizontal="right" vertical="center" wrapText="1" readingOrder="2"/>
      <protection hidden="1"/>
    </xf>
    <xf numFmtId="1" fontId="5" fillId="0" borderId="0" xfId="0" applyNumberFormat="1" applyFont="1" applyBorder="1" applyAlignment="1">
      <alignment horizontal="center" vertical="center" readingOrder="1"/>
    </xf>
    <xf numFmtId="1" fontId="5" fillId="0" borderId="0" xfId="0" applyNumberFormat="1" applyFont="1" applyBorder="1" applyAlignment="1">
      <alignment horizontal="center" vertical="center" wrapText="1" readingOrder="1"/>
    </xf>
    <xf numFmtId="0" fontId="6" fillId="0" borderId="0" xfId="0" applyFont="1" applyBorder="1" applyAlignment="1">
      <alignment horizontal="center" vertical="center" wrapText="1" readingOrder="2"/>
    </xf>
    <xf numFmtId="0" fontId="0" fillId="0" borderId="0" xfId="0" applyAlignment="1">
      <alignment horizontal="center" vertical="center"/>
    </xf>
    <xf numFmtId="0" fontId="0" fillId="0" borderId="0" xfId="0" applyBorder="1" applyAlignment="1">
      <alignment horizontal="center" vertical="center"/>
    </xf>
    <xf numFmtId="0" fontId="1" fillId="4" borderId="3" xfId="0" applyFont="1" applyFill="1" applyBorder="1" applyAlignment="1" applyProtection="1">
      <alignment horizontal="center" vertical="center" wrapText="1"/>
      <protection hidden="1"/>
    </xf>
    <xf numFmtId="0" fontId="1" fillId="4" borderId="8" xfId="0" applyNumberFormat="1" applyFont="1" applyFill="1" applyBorder="1" applyAlignment="1" applyProtection="1">
      <alignment horizontal="center" vertical="center"/>
      <protection hidden="1"/>
    </xf>
    <xf numFmtId="0" fontId="1" fillId="4" borderId="21" xfId="0" applyFont="1" applyFill="1" applyBorder="1" applyAlignment="1" applyProtection="1">
      <alignment horizontal="center" vertical="center" wrapText="1"/>
      <protection hidden="1"/>
    </xf>
    <xf numFmtId="0" fontId="1" fillId="4" borderId="4" xfId="0" applyNumberFormat="1" applyFont="1" applyFill="1" applyBorder="1" applyAlignment="1" applyProtection="1">
      <alignment horizontal="center" vertical="center"/>
      <protection hidden="1"/>
    </xf>
    <xf numFmtId="0" fontId="1" fillId="4" borderId="10" xfId="0" applyFont="1" applyFill="1" applyBorder="1" applyAlignment="1" applyProtection="1">
      <alignment horizontal="center" vertical="center" wrapText="1"/>
      <protection hidden="1"/>
    </xf>
    <xf numFmtId="0" fontId="1" fillId="4" borderId="5" xfId="0" applyFont="1" applyFill="1" applyBorder="1" applyAlignment="1" applyProtection="1">
      <alignment horizontal="center" vertical="center" wrapText="1"/>
      <protection hidden="1"/>
    </xf>
    <xf numFmtId="0" fontId="2" fillId="5" borderId="1" xfId="0" applyFont="1" applyFill="1" applyBorder="1" applyAlignment="1" applyProtection="1">
      <alignment horizontal="right" vertical="center" wrapText="1" readingOrder="2"/>
      <protection hidden="1"/>
    </xf>
    <xf numFmtId="0" fontId="1" fillId="4" borderId="3" xfId="0" applyFont="1" applyFill="1" applyBorder="1" applyAlignment="1" applyProtection="1">
      <alignment horizontal="center" vertical="center" wrapText="1"/>
      <protection hidden="1"/>
    </xf>
    <xf numFmtId="49" fontId="1" fillId="5" borderId="1" xfId="0" applyNumberFormat="1" applyFont="1" applyFill="1" applyBorder="1" applyAlignment="1" applyProtection="1">
      <alignment horizontal="center" vertical="center" readingOrder="2"/>
      <protection hidden="1"/>
    </xf>
    <xf numFmtId="0" fontId="4" fillId="2" borderId="14" xfId="0" applyFont="1" applyFill="1" applyBorder="1" applyAlignment="1" applyProtection="1">
      <alignment horizontal="center" vertical="center" wrapText="1" readingOrder="2"/>
      <protection locked="0"/>
    </xf>
    <xf numFmtId="0" fontId="8" fillId="3" borderId="2" xfId="1" applyFont="1" applyFill="1" applyBorder="1" applyAlignment="1" applyProtection="1">
      <alignment horizontal="center" vertical="center" wrapText="1"/>
      <protection locked="0"/>
    </xf>
    <xf numFmtId="0" fontId="9" fillId="3" borderId="17" xfId="0" applyFont="1" applyFill="1" applyBorder="1" applyAlignment="1" applyProtection="1">
      <alignment horizontal="center" vertical="center" wrapText="1" readingOrder="2"/>
      <protection hidden="1"/>
    </xf>
    <xf numFmtId="0" fontId="9" fillId="3" borderId="17" xfId="0" applyFont="1" applyFill="1" applyBorder="1" applyAlignment="1" applyProtection="1">
      <alignment horizontal="center" vertical="center" wrapText="1"/>
      <protection locked="0"/>
    </xf>
    <xf numFmtId="49" fontId="9" fillId="3" borderId="17" xfId="0" applyNumberFormat="1" applyFont="1" applyFill="1" applyBorder="1" applyAlignment="1" applyProtection="1">
      <alignment horizontal="center" vertical="center" wrapText="1"/>
      <protection locked="0"/>
    </xf>
    <xf numFmtId="0" fontId="4" fillId="2" borderId="14" xfId="0" applyFont="1" applyFill="1" applyBorder="1" applyAlignment="1" applyProtection="1">
      <alignment horizontal="center" vertical="center" wrapText="1"/>
      <protection locked="0"/>
    </xf>
    <xf numFmtId="0" fontId="10" fillId="2" borderId="14" xfId="0" applyFont="1" applyFill="1" applyBorder="1" applyAlignment="1" applyProtection="1">
      <alignment horizontal="center" vertical="center" wrapText="1"/>
      <protection locked="0"/>
    </xf>
    <xf numFmtId="0" fontId="3" fillId="3" borderId="2" xfId="1" applyFill="1" applyBorder="1" applyAlignment="1" applyProtection="1">
      <alignment horizontal="center" vertical="center" wrapText="1"/>
      <protection locked="0"/>
    </xf>
    <xf numFmtId="0" fontId="11" fillId="6" borderId="6" xfId="0" applyFont="1" applyFill="1" applyBorder="1" applyAlignment="1">
      <alignment horizontal="center" vertical="center" wrapText="1" readingOrder="2"/>
    </xf>
    <xf numFmtId="0" fontId="11" fillId="6" borderId="20" xfId="0" applyFont="1" applyFill="1" applyBorder="1" applyAlignment="1">
      <alignment horizontal="center" vertical="center" wrapText="1" readingOrder="2"/>
    </xf>
    <xf numFmtId="0" fontId="12" fillId="6" borderId="20" xfId="0" applyFont="1" applyFill="1" applyBorder="1" applyAlignment="1">
      <alignment horizontal="center" vertical="center" wrapText="1" readingOrder="2"/>
    </xf>
    <xf numFmtId="0" fontId="12" fillId="6" borderId="22" xfId="0" applyFont="1" applyFill="1" applyBorder="1" applyAlignment="1">
      <alignment horizontal="center" vertical="center" wrapText="1" readingOrder="2"/>
    </xf>
    <xf numFmtId="0" fontId="11" fillId="6" borderId="9" xfId="0" applyFont="1" applyFill="1" applyBorder="1" applyAlignment="1">
      <alignment horizontal="center" vertical="center" wrapText="1" readingOrder="2"/>
    </xf>
    <xf numFmtId="0" fontId="11" fillId="6" borderId="22" xfId="0" applyFont="1" applyFill="1" applyBorder="1" applyAlignment="1">
      <alignment horizontal="center" vertical="center" wrapText="1" readingOrder="2"/>
    </xf>
    <xf numFmtId="0" fontId="15" fillId="6" borderId="20" xfId="0" applyFont="1" applyFill="1" applyBorder="1" applyAlignment="1">
      <alignment horizontal="center" vertical="center"/>
    </xf>
    <xf numFmtId="164" fontId="14" fillId="0" borderId="20" xfId="2" applyNumberFormat="1" applyFont="1" applyBorder="1" applyAlignment="1">
      <alignment vertical="center" wrapText="1" readingOrder="1"/>
    </xf>
    <xf numFmtId="164" fontId="13" fillId="0" borderId="20" xfId="2" applyNumberFormat="1" applyFont="1" applyBorder="1" applyAlignment="1">
      <alignment vertical="center"/>
    </xf>
    <xf numFmtId="2" fontId="12" fillId="6" borderId="24" xfId="0" applyNumberFormat="1" applyFont="1" applyFill="1" applyBorder="1" applyAlignment="1">
      <alignment horizontal="center" vertical="center"/>
    </xf>
    <xf numFmtId="0" fontId="11" fillId="6" borderId="20" xfId="0" applyFont="1" applyFill="1" applyBorder="1" applyAlignment="1">
      <alignment horizontal="right" vertical="center" wrapText="1" readingOrder="2"/>
    </xf>
    <xf numFmtId="0" fontId="1" fillId="4" borderId="3" xfId="0" applyFont="1" applyFill="1" applyBorder="1" applyAlignment="1" applyProtection="1">
      <alignment horizontal="center" vertical="center" wrapText="1"/>
      <protection hidden="1"/>
    </xf>
    <xf numFmtId="0" fontId="1" fillId="3" borderId="15" xfId="0" applyFont="1" applyFill="1" applyBorder="1" applyAlignment="1" applyProtection="1">
      <alignment horizontal="center" readingOrder="2"/>
      <protection hidden="1"/>
    </xf>
    <xf numFmtId="0" fontId="1" fillId="3" borderId="16" xfId="0" applyFont="1" applyFill="1" applyBorder="1" applyAlignment="1" applyProtection="1">
      <alignment horizontal="center" readingOrder="2"/>
      <protection hidden="1"/>
    </xf>
    <xf numFmtId="0" fontId="1" fillId="3" borderId="13" xfId="0" applyFont="1" applyFill="1" applyBorder="1" applyAlignment="1" applyProtection="1">
      <alignment horizontal="center" readingOrder="2"/>
      <protection hidden="1"/>
    </xf>
    <xf numFmtId="0" fontId="12" fillId="6" borderId="23" xfId="0" applyFont="1" applyFill="1" applyBorder="1" applyAlignment="1">
      <alignment horizontal="center" vertical="center"/>
    </xf>
    <xf numFmtId="0" fontId="12" fillId="6" borderId="24" xfId="0" applyFont="1" applyFill="1" applyBorder="1" applyAlignment="1">
      <alignment horizontal="center" vertical="center"/>
    </xf>
    <xf numFmtId="0" fontId="2" fillId="5" borderId="12" xfId="0" applyFont="1" applyFill="1" applyBorder="1" applyAlignment="1" applyProtection="1">
      <alignment horizontal="right" vertical="center" wrapText="1" readingOrder="2"/>
      <protection hidden="1"/>
    </xf>
    <xf numFmtId="0" fontId="2" fillId="2" borderId="12" xfId="0" applyFont="1" applyFill="1" applyBorder="1" applyAlignment="1" applyProtection="1">
      <alignment horizontal="center" vertical="center" wrapText="1" readingOrder="2"/>
      <protection locked="0"/>
    </xf>
    <xf numFmtId="0" fontId="4" fillId="2" borderId="13" xfId="0" applyFont="1" applyFill="1" applyBorder="1" applyAlignment="1" applyProtection="1">
      <alignment horizontal="center" vertical="center" wrapText="1" readingOrder="2"/>
      <protection locked="0"/>
    </xf>
    <xf numFmtId="0" fontId="4" fillId="2" borderId="1" xfId="0" applyFont="1" applyFill="1" applyBorder="1" applyAlignment="1" applyProtection="1">
      <alignment horizontal="center" vertical="center" wrapText="1" readingOrder="2"/>
      <protection locked="0"/>
    </xf>
    <xf numFmtId="0" fontId="2" fillId="2" borderId="1" xfId="0" applyFont="1" applyFill="1" applyBorder="1" applyAlignment="1" applyProtection="1">
      <alignment horizontal="center" vertical="center" wrapText="1" readingOrder="2"/>
      <protection locked="0"/>
    </xf>
    <xf numFmtId="0" fontId="2" fillId="2" borderId="26" xfId="0" applyFont="1" applyFill="1" applyBorder="1" applyAlignment="1" applyProtection="1">
      <alignment horizontal="center" vertical="center" wrapText="1" readingOrder="2"/>
      <protection locked="0"/>
    </xf>
    <xf numFmtId="0" fontId="4" fillId="2" borderId="7" xfId="0" applyFont="1" applyFill="1" applyBorder="1" applyAlignment="1" applyProtection="1">
      <alignment horizontal="center" vertical="center" wrapText="1" readingOrder="2"/>
      <protection locked="0"/>
    </xf>
    <xf numFmtId="0" fontId="2" fillId="2" borderId="27" xfId="0" applyFont="1" applyFill="1" applyBorder="1" applyAlignment="1" applyProtection="1">
      <alignment horizontal="center" vertical="center" wrapText="1" readingOrder="2"/>
      <protection locked="0"/>
    </xf>
    <xf numFmtId="0" fontId="2" fillId="2" borderId="14" xfId="0" applyFont="1" applyFill="1" applyBorder="1" applyAlignment="1" applyProtection="1">
      <alignment horizontal="center" vertical="center" wrapText="1" readingOrder="2"/>
      <protection locked="0"/>
    </xf>
    <xf numFmtId="0" fontId="4" fillId="2" borderId="11" xfId="0" applyFont="1" applyFill="1" applyBorder="1" applyAlignment="1" applyProtection="1">
      <alignment horizontal="center" vertical="center" wrapText="1" readingOrder="2"/>
      <protection locked="0"/>
    </xf>
    <xf numFmtId="0" fontId="2" fillId="2" borderId="25" xfId="0" applyFont="1" applyFill="1" applyBorder="1" applyAlignment="1" applyProtection="1">
      <alignment horizontal="center" vertical="center" wrapText="1"/>
      <protection locked="0"/>
    </xf>
    <xf numFmtId="49" fontId="1" fillId="5" borderId="14" xfId="0" applyNumberFormat="1" applyFont="1" applyFill="1" applyBorder="1" applyAlignment="1" applyProtection="1">
      <alignment horizontal="center" vertical="center" readingOrder="2"/>
      <protection hidden="1"/>
    </xf>
    <xf numFmtId="49" fontId="1" fillId="5" borderId="26" xfId="0" applyNumberFormat="1" applyFont="1" applyFill="1" applyBorder="1" applyAlignment="1" applyProtection="1">
      <alignment horizontal="center" vertical="center" readingOrder="2"/>
      <protection hidden="1"/>
    </xf>
    <xf numFmtId="0" fontId="2" fillId="5" borderId="25" xfId="0" applyFont="1" applyFill="1" applyBorder="1" applyAlignment="1" applyProtection="1">
      <alignment horizontal="right" vertical="center" wrapText="1" readingOrder="2"/>
      <protection hidden="1"/>
    </xf>
    <xf numFmtId="0" fontId="2" fillId="5" borderId="27" xfId="0" applyFont="1" applyFill="1" applyBorder="1" applyAlignment="1" applyProtection="1">
      <alignment horizontal="right" vertical="center" wrapText="1" readingOrder="2"/>
      <protection hidden="1"/>
    </xf>
  </cellXfs>
  <cellStyles count="3">
    <cellStyle name="Currency" xfId="2" builtinId="4"/>
    <cellStyle name="Normal" xfId="0" builtinId="0"/>
    <cellStyle name="היפר-קישור" xfId="1" builtinId="8"/>
  </cellStyles>
  <dxfs count="42">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3"/>
  <sheetViews>
    <sheetView rightToLeft="1" tabSelected="1" view="pageBreakPreview" zoomScale="85" zoomScaleNormal="90" zoomScaleSheetLayoutView="85" workbookViewId="0">
      <pane xSplit="2" ySplit="2" topLeftCell="C3" activePane="bottomRight" state="frozen"/>
      <selection pane="topRight" activeCell="D1" sqref="D1"/>
      <selection pane="bottomLeft" activeCell="A3" sqref="A3"/>
      <selection pane="bottomRight" activeCell="A8" sqref="A8"/>
    </sheetView>
  </sheetViews>
  <sheetFormatPr defaultColWidth="9" defaultRowHeight="15.75" x14ac:dyDescent="0.25"/>
  <cols>
    <col min="1" max="1" width="10" style="3" customWidth="1"/>
    <col min="2" max="2" width="82.75" style="3" customWidth="1"/>
    <col min="3" max="7" width="16.625" style="3" customWidth="1"/>
    <col min="8" max="16384" width="9" style="3"/>
  </cols>
  <sheetData>
    <row r="1" spans="1:7" x14ac:dyDescent="0.25">
      <c r="A1" s="52"/>
      <c r="B1" s="1" t="s">
        <v>1</v>
      </c>
      <c r="C1" s="2">
        <v>1</v>
      </c>
      <c r="D1" s="2">
        <v>2</v>
      </c>
      <c r="E1" s="2">
        <v>3</v>
      </c>
      <c r="F1" s="2">
        <v>4</v>
      </c>
      <c r="G1" s="2">
        <v>5</v>
      </c>
    </row>
    <row r="2" spans="1:7" x14ac:dyDescent="0.25">
      <c r="A2" s="53"/>
      <c r="B2" s="4" t="s">
        <v>0</v>
      </c>
      <c r="C2" s="5"/>
      <c r="D2" s="5"/>
      <c r="E2" s="5"/>
      <c r="F2" s="5"/>
      <c r="G2" s="5"/>
    </row>
    <row r="3" spans="1:7" x14ac:dyDescent="0.25">
      <c r="A3" s="53"/>
      <c r="B3" s="4" t="s">
        <v>2</v>
      </c>
      <c r="C3" s="34"/>
      <c r="D3" s="34"/>
      <c r="E3" s="34"/>
      <c r="F3" s="34"/>
      <c r="G3" s="34"/>
    </row>
    <row r="4" spans="1:7" x14ac:dyDescent="0.25">
      <c r="A4" s="53"/>
      <c r="B4" s="4" t="s">
        <v>3</v>
      </c>
      <c r="C4" s="35"/>
      <c r="D4" s="35"/>
      <c r="E4" s="35"/>
      <c r="F4" s="35"/>
      <c r="G4" s="35"/>
    </row>
    <row r="5" spans="1:7" ht="16.5" thickBot="1" x14ac:dyDescent="0.3">
      <c r="A5" s="54"/>
      <c r="B5" s="4" t="s">
        <v>4</v>
      </c>
      <c r="C5" s="36"/>
      <c r="D5" s="36"/>
      <c r="E5" s="36"/>
      <c r="F5" s="36"/>
      <c r="G5" s="36"/>
    </row>
    <row r="6" spans="1:7" ht="16.5" thickBot="1" x14ac:dyDescent="0.3">
      <c r="A6" s="6" t="s">
        <v>5</v>
      </c>
      <c r="B6" s="7" t="s">
        <v>6</v>
      </c>
      <c r="C6" s="39"/>
      <c r="D6" s="33"/>
      <c r="E6" s="39"/>
      <c r="F6" s="33"/>
      <c r="G6" s="33"/>
    </row>
    <row r="7" spans="1:7" ht="16.5" thickBot="1" x14ac:dyDescent="0.3">
      <c r="A7" s="14">
        <v>1.5</v>
      </c>
      <c r="B7" s="16" t="s">
        <v>7</v>
      </c>
      <c r="C7" s="51"/>
      <c r="D7" s="51"/>
      <c r="E7" s="51"/>
      <c r="F7" s="51"/>
      <c r="G7" s="51"/>
    </row>
    <row r="8" spans="1:7" ht="24" customHeight="1" thickBot="1" x14ac:dyDescent="0.3">
      <c r="A8" s="24" t="s">
        <v>16</v>
      </c>
      <c r="B8" s="25" t="s">
        <v>8</v>
      </c>
      <c r="C8" s="27"/>
      <c r="D8" s="23"/>
      <c r="E8" s="28"/>
      <c r="F8" s="27"/>
      <c r="G8" s="30"/>
    </row>
    <row r="9" spans="1:7" ht="31.5" x14ac:dyDescent="0.25">
      <c r="A9" s="31" t="s">
        <v>18</v>
      </c>
      <c r="B9" s="29" t="s">
        <v>27</v>
      </c>
      <c r="C9" s="13"/>
      <c r="D9" s="8"/>
      <c r="E9" s="8"/>
      <c r="F9" s="13"/>
      <c r="G9" s="8"/>
    </row>
    <row r="10" spans="1:7" ht="31.5" x14ac:dyDescent="0.25">
      <c r="A10" s="12" t="s">
        <v>19</v>
      </c>
      <c r="B10" s="17" t="s">
        <v>14</v>
      </c>
      <c r="C10" s="13"/>
      <c r="D10" s="8"/>
      <c r="E10" s="38"/>
      <c r="F10" s="13"/>
      <c r="G10" s="8"/>
    </row>
    <row r="11" spans="1:7" ht="47.25" x14ac:dyDescent="0.25">
      <c r="A11" s="12" t="s">
        <v>20</v>
      </c>
      <c r="B11" s="17" t="s">
        <v>15</v>
      </c>
      <c r="C11" s="13"/>
      <c r="D11" s="32"/>
      <c r="E11" s="37"/>
      <c r="F11" s="13"/>
      <c r="G11" s="8"/>
    </row>
    <row r="12" spans="1:7" ht="48" thickBot="1" x14ac:dyDescent="0.3">
      <c r="A12" s="12" t="s">
        <v>21</v>
      </c>
      <c r="B12" s="17" t="s">
        <v>28</v>
      </c>
      <c r="C12" s="15"/>
      <c r="D12" s="8"/>
      <c r="E12" s="8"/>
      <c r="F12" s="15"/>
      <c r="G12" s="8"/>
    </row>
    <row r="13" spans="1:7" ht="24" customHeight="1" thickBot="1" x14ac:dyDescent="0.3">
      <c r="A13" s="26" t="s">
        <v>17</v>
      </c>
      <c r="B13" s="16" t="s">
        <v>9</v>
      </c>
      <c r="C13" s="23"/>
      <c r="D13" s="23"/>
      <c r="E13" s="28"/>
      <c r="F13" s="30"/>
      <c r="G13" s="30"/>
    </row>
    <row r="14" spans="1:7" ht="94.5" x14ac:dyDescent="0.25">
      <c r="A14" s="31" t="s">
        <v>22</v>
      </c>
      <c r="B14" s="70" t="s">
        <v>29</v>
      </c>
      <c r="C14" s="61"/>
      <c r="D14" s="60"/>
      <c r="E14" s="67"/>
      <c r="F14" s="61"/>
      <c r="G14" s="63"/>
    </row>
    <row r="15" spans="1:7" x14ac:dyDescent="0.25">
      <c r="A15" s="68" t="s">
        <v>23</v>
      </c>
      <c r="B15" s="71" t="s">
        <v>24</v>
      </c>
      <c r="C15" s="65"/>
      <c r="D15" s="65"/>
      <c r="E15" s="64"/>
      <c r="F15" s="65"/>
      <c r="G15" s="66"/>
    </row>
    <row r="16" spans="1:7" ht="63.75" thickBot="1" x14ac:dyDescent="0.3">
      <c r="A16" s="69" t="s">
        <v>30</v>
      </c>
      <c r="B16" s="57" t="s">
        <v>31</v>
      </c>
      <c r="C16" s="62"/>
      <c r="D16" s="62"/>
      <c r="E16" s="58"/>
      <c r="F16" s="62"/>
      <c r="G16" s="59"/>
    </row>
    <row r="27" spans="1:7" x14ac:dyDescent="0.25">
      <c r="A27" s="9"/>
      <c r="B27" s="9"/>
      <c r="C27" s="10"/>
      <c r="D27" s="10"/>
      <c r="E27" s="10"/>
      <c r="F27" s="10"/>
      <c r="G27" s="10"/>
    </row>
    <row r="28" spans="1:7" x14ac:dyDescent="0.25">
      <c r="A28" s="9"/>
      <c r="B28" s="9"/>
      <c r="C28" s="10"/>
      <c r="D28" s="10"/>
      <c r="E28" s="10"/>
      <c r="F28" s="10"/>
      <c r="G28" s="10"/>
    </row>
    <row r="29" spans="1:7" x14ac:dyDescent="0.25">
      <c r="A29" s="9"/>
      <c r="B29" s="9"/>
      <c r="C29" s="10"/>
      <c r="D29" s="10"/>
      <c r="E29" s="10"/>
      <c r="F29" s="10"/>
      <c r="G29" s="10"/>
    </row>
    <row r="30" spans="1:7" x14ac:dyDescent="0.25">
      <c r="A30" s="9"/>
      <c r="B30" s="9"/>
      <c r="C30" s="10"/>
      <c r="D30" s="10"/>
      <c r="E30" s="10"/>
      <c r="F30" s="10"/>
      <c r="G30" s="10"/>
    </row>
    <row r="31" spans="1:7" x14ac:dyDescent="0.25">
      <c r="A31" s="9"/>
      <c r="B31" s="11"/>
      <c r="C31" s="10"/>
      <c r="D31" s="10"/>
      <c r="E31" s="10"/>
      <c r="F31" s="10"/>
      <c r="G31" s="10"/>
    </row>
    <row r="32" spans="1:7" x14ac:dyDescent="0.25">
      <c r="A32" s="9"/>
      <c r="B32" s="9"/>
      <c r="C32" s="9"/>
      <c r="D32" s="10"/>
      <c r="E32" s="10"/>
      <c r="F32" s="9"/>
      <c r="G32" s="10"/>
    </row>
    <row r="33" spans="1:7" x14ac:dyDescent="0.25">
      <c r="A33" s="9"/>
      <c r="B33" s="9"/>
      <c r="C33" s="9"/>
      <c r="D33" s="10"/>
      <c r="E33" s="10"/>
      <c r="F33" s="9"/>
      <c r="G33" s="10"/>
    </row>
    <row r="34" spans="1:7" x14ac:dyDescent="0.25">
      <c r="A34" s="9"/>
      <c r="B34" s="9"/>
      <c r="C34" s="9"/>
      <c r="D34" s="10"/>
      <c r="E34" s="10"/>
      <c r="F34" s="9"/>
      <c r="G34" s="10"/>
    </row>
    <row r="35" spans="1:7" x14ac:dyDescent="0.25">
      <c r="A35" s="9"/>
      <c r="B35" s="9"/>
      <c r="C35" s="9"/>
      <c r="D35" s="10"/>
      <c r="E35" s="10"/>
      <c r="F35" s="9"/>
      <c r="G35" s="10"/>
    </row>
    <row r="36" spans="1:7" x14ac:dyDescent="0.25">
      <c r="A36" s="9"/>
      <c r="B36" s="9"/>
      <c r="C36" s="9"/>
      <c r="D36" s="10"/>
      <c r="E36" s="10"/>
      <c r="F36" s="9"/>
      <c r="G36" s="10"/>
    </row>
    <row r="37" spans="1:7" x14ac:dyDescent="0.25">
      <c r="A37" s="9"/>
      <c r="B37" s="9"/>
      <c r="C37" s="9"/>
      <c r="D37" s="10"/>
      <c r="E37" s="10"/>
      <c r="F37" s="9"/>
      <c r="G37" s="10"/>
    </row>
    <row r="38" spans="1:7" x14ac:dyDescent="0.25">
      <c r="A38" s="9"/>
      <c r="B38" s="9"/>
      <c r="C38" s="9"/>
      <c r="D38" s="10"/>
      <c r="E38" s="10"/>
      <c r="F38" s="9"/>
      <c r="G38" s="10"/>
    </row>
    <row r="39" spans="1:7" x14ac:dyDescent="0.25">
      <c r="A39" s="9"/>
      <c r="B39" s="9"/>
      <c r="C39" s="9"/>
      <c r="D39" s="10"/>
      <c r="E39" s="10"/>
      <c r="F39" s="9"/>
      <c r="G39" s="10"/>
    </row>
    <row r="40" spans="1:7" x14ac:dyDescent="0.25">
      <c r="A40" s="9"/>
      <c r="B40" s="9"/>
      <c r="C40" s="9"/>
      <c r="D40" s="10"/>
      <c r="E40" s="10"/>
      <c r="F40" s="9"/>
      <c r="G40" s="10"/>
    </row>
    <row r="41" spans="1:7" x14ac:dyDescent="0.25">
      <c r="A41" s="9"/>
      <c r="B41" s="9"/>
      <c r="C41" s="10"/>
      <c r="D41" s="10"/>
      <c r="E41" s="10"/>
      <c r="F41" s="10"/>
      <c r="G41" s="10"/>
    </row>
    <row r="42" spans="1:7" x14ac:dyDescent="0.25">
      <c r="A42" s="9"/>
      <c r="B42" s="9"/>
      <c r="C42" s="10"/>
      <c r="D42" s="10"/>
      <c r="E42" s="10"/>
      <c r="F42" s="10"/>
      <c r="G42" s="10"/>
    </row>
    <row r="43" spans="1:7" x14ac:dyDescent="0.25">
      <c r="A43" s="9"/>
      <c r="B43" s="9"/>
      <c r="C43" s="10"/>
      <c r="D43" s="10"/>
      <c r="E43" s="10"/>
      <c r="F43" s="10"/>
      <c r="G43" s="10"/>
    </row>
  </sheetData>
  <mergeCells count="3">
    <mergeCell ref="F7:G7"/>
    <mergeCell ref="A1:A5"/>
    <mergeCell ref="C7:E7"/>
  </mergeCells>
  <conditionalFormatting sqref="C7:C8">
    <cfRule type="containsText" dxfId="41" priority="194" operator="containsText" text="ל.ר.">
      <formula>NOT(ISERROR(SEARCH("ל.ר.",C7)))</formula>
    </cfRule>
    <cfRule type="containsText" dxfId="40" priority="195" operator="containsText" text="$">
      <formula>NOT(ISERROR(SEARCH("$",C7)))</formula>
    </cfRule>
    <cfRule type="containsText" dxfId="39" priority="196" operator="containsText" text="X">
      <formula>NOT(ISERROR(SEARCH("X",C7)))</formula>
    </cfRule>
    <cfRule type="containsText" dxfId="38" priority="197" operator="containsText" text="V">
      <formula>NOT(ISERROR(SEARCH("V",C7)))</formula>
    </cfRule>
  </conditionalFormatting>
  <conditionalFormatting sqref="C9:E11 D12:E12">
    <cfRule type="containsText" dxfId="37" priority="182" operator="containsText" text="V">
      <formula>NOT(ISERROR(SEARCH("V",C9)))</formula>
    </cfRule>
    <cfRule type="expression" dxfId="36" priority="183">
      <formula>C9="ל.ר."</formula>
    </cfRule>
    <cfRule type="containsText" dxfId="35" priority="184" operator="containsText" text="X">
      <formula>NOT(ISERROR(SEARCH("X",C9)))</formula>
    </cfRule>
    <cfRule type="notContainsBlanks" dxfId="34" priority="185">
      <formula>LEN(TRIM(C9))&gt;0</formula>
    </cfRule>
  </conditionalFormatting>
  <conditionalFormatting sqref="C12">
    <cfRule type="containsText" dxfId="33" priority="128" operator="containsText" text="V">
      <formula>NOT(ISERROR(SEARCH("V",C12)))</formula>
    </cfRule>
    <cfRule type="expression" dxfId="32" priority="129">
      <formula>C12="ל.ר."</formula>
    </cfRule>
    <cfRule type="containsText" dxfId="31" priority="130" operator="containsText" text="X">
      <formula>NOT(ISERROR(SEARCH("X",C12)))</formula>
    </cfRule>
    <cfRule type="notContainsBlanks" dxfId="30" priority="131">
      <formula>LEN(TRIM(C12))&gt;0</formula>
    </cfRule>
  </conditionalFormatting>
  <conditionalFormatting sqref="C12">
    <cfRule type="containsText" dxfId="29" priority="127" operator="containsText" text="לא רלוונטי">
      <formula>NOT(ISERROR(SEARCH("לא רלוונטי",C12)))</formula>
    </cfRule>
  </conditionalFormatting>
  <conditionalFormatting sqref="C13">
    <cfRule type="containsText" dxfId="28" priority="114" operator="containsText" text="ל.ר.">
      <formula>NOT(ISERROR(SEARCH("ל.ר.",C13)))</formula>
    </cfRule>
    <cfRule type="containsText" dxfId="27" priority="115" operator="containsText" text="$">
      <formula>NOT(ISERROR(SEARCH("$",C13)))</formula>
    </cfRule>
    <cfRule type="containsText" dxfId="26" priority="116" operator="containsText" text="X">
      <formula>NOT(ISERROR(SEARCH("X",C13)))</formula>
    </cfRule>
    <cfRule type="containsText" dxfId="25" priority="117" operator="containsText" text="V">
      <formula>NOT(ISERROR(SEARCH("V",C13)))</formula>
    </cfRule>
  </conditionalFormatting>
  <conditionalFormatting sqref="C14:E16">
    <cfRule type="containsText" dxfId="24" priority="110" operator="containsText" text="V">
      <formula>NOT(ISERROR(SEARCH("V",C14)))</formula>
    </cfRule>
    <cfRule type="expression" dxfId="23" priority="111">
      <formula>C14="ל.ר."</formula>
    </cfRule>
    <cfRule type="containsText" dxfId="22" priority="112" operator="containsText" text="X">
      <formula>NOT(ISERROR(SEARCH("X",C14)))</formula>
    </cfRule>
    <cfRule type="notContainsBlanks" dxfId="21" priority="113">
      <formula>LEN(TRIM(C14))&gt;0</formula>
    </cfRule>
  </conditionalFormatting>
  <conditionalFormatting sqref="F7:F8">
    <cfRule type="containsText" dxfId="20" priority="102" operator="containsText" text="ל.ר.">
      <formula>NOT(ISERROR(SEARCH("ל.ר.",F7)))</formula>
    </cfRule>
    <cfRule type="containsText" dxfId="19" priority="103" operator="containsText" text="$">
      <formula>NOT(ISERROR(SEARCH("$",F7)))</formula>
    </cfRule>
    <cfRule type="containsText" dxfId="18" priority="104" operator="containsText" text="X">
      <formula>NOT(ISERROR(SEARCH("X",F7)))</formula>
    </cfRule>
    <cfRule type="containsText" dxfId="17" priority="105" operator="containsText" text="V">
      <formula>NOT(ISERROR(SEARCH("V",F7)))</formula>
    </cfRule>
  </conditionalFormatting>
  <conditionalFormatting sqref="G12 F9:G11">
    <cfRule type="containsText" dxfId="16" priority="94" operator="containsText" text="V">
      <formula>NOT(ISERROR(SEARCH("V",F9)))</formula>
    </cfRule>
    <cfRule type="expression" dxfId="15" priority="95">
      <formula>F9="ל.ר."</formula>
    </cfRule>
    <cfRule type="containsText" dxfId="14" priority="96" operator="containsText" text="X">
      <formula>NOT(ISERROR(SEARCH("X",F9)))</formula>
    </cfRule>
    <cfRule type="notContainsBlanks" dxfId="13" priority="97">
      <formula>LEN(TRIM(F9))&gt;0</formula>
    </cfRule>
  </conditionalFormatting>
  <conditionalFormatting sqref="F12">
    <cfRule type="containsText" dxfId="12" priority="77" operator="containsText" text="V">
      <formula>NOT(ISERROR(SEARCH("V",F12)))</formula>
    </cfRule>
    <cfRule type="expression" dxfId="11" priority="78">
      <formula>F12="ל.ר."</formula>
    </cfRule>
    <cfRule type="containsText" dxfId="10" priority="79" operator="containsText" text="X">
      <formula>NOT(ISERROR(SEARCH("X",F12)))</formula>
    </cfRule>
    <cfRule type="notContainsBlanks" dxfId="9" priority="80">
      <formula>LEN(TRIM(F12))&gt;0</formula>
    </cfRule>
  </conditionalFormatting>
  <conditionalFormatting sqref="F12">
    <cfRule type="containsText" dxfId="8" priority="76" operator="containsText" text="לא רלוונטי">
      <formula>NOT(ISERROR(SEARCH("לא רלוונטי",F12)))</formula>
    </cfRule>
  </conditionalFormatting>
  <conditionalFormatting sqref="F13">
    <cfRule type="containsText" dxfId="7" priority="72" operator="containsText" text="ל.ר.">
      <formula>NOT(ISERROR(SEARCH("ל.ר.",F13)))</formula>
    </cfRule>
    <cfRule type="containsText" dxfId="6" priority="73" operator="containsText" text="$">
      <formula>NOT(ISERROR(SEARCH("$",F13)))</formula>
    </cfRule>
    <cfRule type="containsText" dxfId="5" priority="74" operator="containsText" text="X">
      <formula>NOT(ISERROR(SEARCH("X",F13)))</formula>
    </cfRule>
    <cfRule type="containsText" dxfId="4" priority="75" operator="containsText" text="V">
      <formula>NOT(ISERROR(SEARCH("V",F13)))</formula>
    </cfRule>
  </conditionalFormatting>
  <conditionalFormatting sqref="F14:G16">
    <cfRule type="containsText" dxfId="3" priority="68" operator="containsText" text="V">
      <formula>NOT(ISERROR(SEARCH("V",F14)))</formula>
    </cfRule>
    <cfRule type="expression" dxfId="2" priority="69">
      <formula>F14="ל.ר."</formula>
    </cfRule>
    <cfRule type="containsText" dxfId="1" priority="70" operator="containsText" text="X">
      <formula>NOT(ISERROR(SEARCH("X",F14)))</formula>
    </cfRule>
    <cfRule type="notContainsBlanks" dxfId="0" priority="71">
      <formula>LEN(TRIM(F14))&gt;0</formula>
    </cfRule>
  </conditionalFormatting>
  <dataValidations count="1">
    <dataValidation allowBlank="1" showInputMessage="1" sqref="D9:E12 G9:G12 D15:E16 C17:G17 C7:C16 F7:F16" xr:uid="{00000000-0002-0000-0000-000000000000}"/>
  </dataValidations>
  <pageMargins left="0.7" right="0.7" top="0.75" bottom="0.75" header="0.3" footer="0.3"/>
  <pageSetup paperSize="9" scale="3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28"/>
  <sheetViews>
    <sheetView rightToLeft="1" zoomScaleNormal="100" workbookViewId="0">
      <selection activeCell="G9" sqref="G9"/>
    </sheetView>
  </sheetViews>
  <sheetFormatPr defaultColWidth="8.75" defaultRowHeight="14.25" x14ac:dyDescent="0.2"/>
  <cols>
    <col min="1" max="1" width="1.875" style="21" customWidth="1"/>
    <col min="2" max="2" width="8.75" style="21"/>
    <col min="3" max="3" width="19.75" style="21" customWidth="1"/>
    <col min="4" max="4" width="14.25" style="21" bestFit="1" customWidth="1"/>
    <col min="5" max="5" width="17.5" style="21" bestFit="1" customWidth="1"/>
    <col min="6" max="6" width="13.875" style="21" bestFit="1" customWidth="1"/>
    <col min="7" max="7" width="16.875" style="21" bestFit="1" customWidth="1"/>
    <col min="8" max="8" width="14.25" style="21" bestFit="1" customWidth="1"/>
    <col min="9" max="16384" width="8.75" style="21"/>
  </cols>
  <sheetData>
    <row r="1" spans="2:20" ht="15" thickBot="1" x14ac:dyDescent="0.25">
      <c r="B1" s="21">
        <v>1.17</v>
      </c>
    </row>
    <row r="2" spans="2:20" ht="15.75" x14ac:dyDescent="0.2">
      <c r="B2" s="40"/>
      <c r="C2" s="41" t="s">
        <v>10</v>
      </c>
      <c r="D2" s="42">
        <v>1</v>
      </c>
      <c r="E2" s="42">
        <v>2</v>
      </c>
      <c r="F2" s="42">
        <v>3</v>
      </c>
      <c r="G2" s="46">
        <v>4</v>
      </c>
      <c r="H2" s="42">
        <v>5</v>
      </c>
      <c r="I2" s="19"/>
      <c r="J2" s="19"/>
      <c r="K2" s="19"/>
      <c r="L2" s="19"/>
      <c r="M2" s="22"/>
      <c r="O2" s="20"/>
      <c r="P2" s="19"/>
      <c r="Q2" s="19"/>
      <c r="R2" s="19"/>
      <c r="S2" s="19"/>
      <c r="T2" s="19"/>
    </row>
    <row r="3" spans="2:20" ht="16.5" thickBot="1" x14ac:dyDescent="0.25">
      <c r="B3" s="44" t="s">
        <v>11</v>
      </c>
      <c r="C3" s="45" t="s">
        <v>13</v>
      </c>
      <c r="D3" s="43">
        <f>'תנאי סף'!C2</f>
        <v>0</v>
      </c>
      <c r="E3" s="43">
        <f>'תנאי סף'!D2</f>
        <v>0</v>
      </c>
      <c r="F3" s="43">
        <f>'תנאי סף'!E2</f>
        <v>0</v>
      </c>
      <c r="G3" s="43">
        <f>'תנאי סף'!F2</f>
        <v>0</v>
      </c>
      <c r="H3" s="43">
        <f>'תנאי סף'!G2</f>
        <v>0</v>
      </c>
      <c r="I3" s="19"/>
      <c r="J3" s="19"/>
      <c r="K3" s="19"/>
      <c r="L3" s="19"/>
      <c r="M3" s="22"/>
      <c r="O3" s="20"/>
      <c r="P3" s="19"/>
      <c r="Q3" s="19"/>
      <c r="R3" s="19"/>
      <c r="S3" s="19"/>
      <c r="T3" s="19"/>
    </row>
    <row r="4" spans="2:20" ht="32.25" thickBot="1" x14ac:dyDescent="0.25">
      <c r="B4" s="40"/>
      <c r="C4" s="50" t="s">
        <v>25</v>
      </c>
      <c r="D4" s="47"/>
      <c r="E4" s="47"/>
      <c r="F4" s="47"/>
      <c r="G4" s="48"/>
      <c r="H4" s="48"/>
      <c r="I4" s="19"/>
      <c r="J4" s="19"/>
      <c r="K4" s="19"/>
      <c r="L4" s="19"/>
      <c r="M4" s="22"/>
      <c r="O4" s="20"/>
      <c r="P4" s="19"/>
      <c r="Q4" s="19"/>
      <c r="R4" s="19"/>
      <c r="S4" s="19"/>
      <c r="T4" s="19"/>
    </row>
    <row r="5" spans="2:20" ht="31.5" x14ac:dyDescent="0.2">
      <c r="B5" s="40"/>
      <c r="C5" s="50" t="s">
        <v>26</v>
      </c>
      <c r="D5" s="47">
        <f>D4*$B$1</f>
        <v>0</v>
      </c>
      <c r="E5" s="47">
        <f>E4*$B$1</f>
        <v>0</v>
      </c>
      <c r="F5" s="47">
        <f>F4*$B$1</f>
        <v>0</v>
      </c>
      <c r="G5" s="47">
        <f>G4*$B$1</f>
        <v>0</v>
      </c>
      <c r="H5" s="47">
        <f>H4*$B$1</f>
        <v>0</v>
      </c>
      <c r="I5" s="19"/>
      <c r="J5" s="19"/>
      <c r="K5" s="19"/>
      <c r="L5" s="19"/>
      <c r="M5" s="22"/>
      <c r="O5" s="20"/>
      <c r="P5" s="19"/>
      <c r="Q5" s="19"/>
      <c r="R5" s="19"/>
      <c r="S5" s="19"/>
      <c r="T5" s="19"/>
    </row>
    <row r="6" spans="2:20" ht="16.5" thickBot="1" x14ac:dyDescent="0.25">
      <c r="B6" s="55" t="s">
        <v>12</v>
      </c>
      <c r="C6" s="56"/>
      <c r="D6" s="49" t="e">
        <f>MIN($D$5:$H$5)/D5*100</f>
        <v>#DIV/0!</v>
      </c>
      <c r="E6" s="49" t="e">
        <f t="shared" ref="E6:H6" si="0">MIN($D$5:$H$5)/E5*100</f>
        <v>#DIV/0!</v>
      </c>
      <c r="F6" s="49" t="e">
        <f t="shared" si="0"/>
        <v>#DIV/0!</v>
      </c>
      <c r="G6" s="49" t="e">
        <f t="shared" si="0"/>
        <v>#DIV/0!</v>
      </c>
      <c r="H6" s="49" t="e">
        <f t="shared" si="0"/>
        <v>#DIV/0!</v>
      </c>
    </row>
    <row r="9" spans="2:20" ht="15.6" customHeight="1" x14ac:dyDescent="0.2">
      <c r="B9" s="18"/>
      <c r="C9" s="18"/>
      <c r="D9" s="18"/>
      <c r="E9" s="18"/>
      <c r="F9" s="18"/>
      <c r="I9" s="19"/>
      <c r="J9" s="22"/>
    </row>
    <row r="10" spans="2:20" ht="14.45" customHeight="1" x14ac:dyDescent="0.2">
      <c r="B10" s="18"/>
      <c r="C10" s="18"/>
    </row>
    <row r="11" spans="2:20" ht="15" x14ac:dyDescent="0.2">
      <c r="B11" s="19"/>
      <c r="C11" s="19"/>
    </row>
    <row r="12" spans="2:20" ht="15" x14ac:dyDescent="0.2">
      <c r="B12" s="20"/>
      <c r="C12" s="19"/>
      <c r="D12" s="19"/>
      <c r="E12" s="19"/>
      <c r="F12" s="19"/>
      <c r="G12" s="19"/>
      <c r="H12" s="19"/>
      <c r="I12" s="20"/>
      <c r="J12" s="19"/>
      <c r="K12" s="19"/>
      <c r="L12" s="19"/>
      <c r="M12" s="19"/>
      <c r="N12" s="19"/>
    </row>
    <row r="13" spans="2:20" ht="15" x14ac:dyDescent="0.2">
      <c r="B13" s="20"/>
      <c r="C13" s="19"/>
      <c r="D13" s="19"/>
      <c r="E13" s="19"/>
      <c r="F13" s="19"/>
      <c r="G13" s="19"/>
      <c r="H13" s="19"/>
      <c r="I13" s="20"/>
      <c r="J13" s="19"/>
      <c r="K13" s="19"/>
      <c r="L13" s="19"/>
      <c r="M13" s="19"/>
      <c r="N13" s="19"/>
    </row>
    <row r="14" spans="2:20" ht="15" x14ac:dyDescent="0.2">
      <c r="B14" s="20"/>
      <c r="C14" s="19"/>
      <c r="D14" s="19"/>
      <c r="E14" s="19"/>
      <c r="F14" s="19"/>
      <c r="G14" s="19"/>
      <c r="H14" s="19"/>
      <c r="I14" s="20"/>
      <c r="J14" s="19"/>
      <c r="K14" s="19"/>
      <c r="L14" s="19"/>
      <c r="M14" s="19"/>
      <c r="N14" s="19"/>
    </row>
    <row r="15" spans="2:20" ht="15" x14ac:dyDescent="0.2">
      <c r="B15" s="20"/>
      <c r="C15" s="19"/>
      <c r="D15" s="19"/>
      <c r="E15" s="19"/>
      <c r="F15" s="19"/>
      <c r="G15" s="19"/>
      <c r="H15" s="19"/>
      <c r="I15" s="20"/>
      <c r="J15" s="19"/>
      <c r="K15" s="19"/>
      <c r="L15" s="19"/>
      <c r="M15" s="19"/>
      <c r="N15" s="19"/>
    </row>
    <row r="17" spans="15:16" ht="15" customHeight="1" x14ac:dyDescent="0.2"/>
    <row r="19" spans="15:16" ht="15" customHeight="1" x14ac:dyDescent="0.2"/>
    <row r="21" spans="15:16" ht="16.149999999999999" customHeight="1" x14ac:dyDescent="0.2"/>
    <row r="22" spans="15:16" ht="13.9" customHeight="1" x14ac:dyDescent="0.2"/>
    <row r="23" spans="15:16" ht="14.45" customHeight="1" x14ac:dyDescent="0.2"/>
    <row r="24" spans="15:16" ht="15" x14ac:dyDescent="0.2">
      <c r="O24" s="19"/>
      <c r="P24" s="22"/>
    </row>
    <row r="25" spans="15:16" ht="16.149999999999999" customHeight="1" x14ac:dyDescent="0.2">
      <c r="O25" s="19"/>
      <c r="P25" s="22"/>
    </row>
    <row r="26" spans="15:16" ht="15" x14ac:dyDescent="0.2">
      <c r="O26" s="19"/>
      <c r="P26" s="22"/>
    </row>
    <row r="27" spans="15:16" ht="15" x14ac:dyDescent="0.2">
      <c r="O27" s="19"/>
      <c r="P27" s="22"/>
    </row>
    <row r="28" spans="15:16" ht="15" x14ac:dyDescent="0.2">
      <c r="O28" s="19"/>
      <c r="P28" s="22"/>
    </row>
  </sheetData>
  <mergeCells count="1">
    <mergeCell ref="B6:C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5</vt:i4>
      </vt:variant>
    </vt:vector>
  </HeadingPairs>
  <TitlesOfParts>
    <vt:vector size="7" baseType="lpstr">
      <vt:lpstr>תנאי סף</vt:lpstr>
      <vt:lpstr>מחיר וסיכום</vt:lpstr>
      <vt:lpstr>'תנאי סף'!_Ref296892477</vt:lpstr>
      <vt:lpstr>'תנאי סף'!_Ref370930661</vt:lpstr>
      <vt:lpstr>'תנאי סף'!_Ref373241086</vt:lpstr>
      <vt:lpstr>'תנאי סף'!_Ref397199965</vt:lpstr>
      <vt:lpstr>'תנאי סף'!WPrint_Area_W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Aharon Haver</dc:creator>
  <cp:lastModifiedBy>Shlomi Turgeman</cp:lastModifiedBy>
  <dcterms:created xsi:type="dcterms:W3CDTF">2018-07-31T14:12:37Z</dcterms:created>
  <dcterms:modified xsi:type="dcterms:W3CDTF">2022-03-09T13:04:15Z</dcterms:modified>
</cp:coreProperties>
</file>